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Volumes/jkantor/LSST PMO/Project Plans/LH Networks Plans/"/>
    </mc:Choice>
  </mc:AlternateContent>
  <bookViews>
    <workbookView xWindow="-32860" yWindow="1820" windowWidth="28800" windowHeight="17540"/>
  </bookViews>
  <sheets>
    <sheet name="Summary E2E" sheetId="2" r:id="rId1"/>
    <sheet name="Detailed by Segment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C1" i="2"/>
  <c r="D1" i="2"/>
  <c r="E1" i="2"/>
  <c r="G1" i="2"/>
  <c r="F1" i="2"/>
  <c r="B2" i="2"/>
  <c r="C2" i="2"/>
  <c r="D2" i="2"/>
  <c r="E2" i="2"/>
  <c r="G2" i="2"/>
  <c r="F2" i="2"/>
  <c r="B3" i="2"/>
  <c r="C3" i="2"/>
  <c r="D3" i="2"/>
  <c r="E3" i="2"/>
  <c r="G3" i="2"/>
  <c r="F3" i="2"/>
  <c r="B4" i="2"/>
  <c r="C4" i="2"/>
  <c r="D4" i="2"/>
  <c r="E4" i="2"/>
  <c r="G4" i="2"/>
  <c r="F4" i="2"/>
  <c r="B5" i="2"/>
  <c r="C5" i="2"/>
  <c r="D5" i="2"/>
  <c r="E5" i="2"/>
  <c r="G5" i="2"/>
  <c r="F5" i="2"/>
  <c r="B6" i="2"/>
  <c r="C6" i="2"/>
  <c r="D6" i="2"/>
  <c r="E6" i="2"/>
  <c r="G6" i="2"/>
  <c r="F6" i="2"/>
  <c r="B7" i="2"/>
  <c r="C7" i="2"/>
  <c r="D7" i="2"/>
  <c r="E7" i="2"/>
  <c r="G7" i="2"/>
  <c r="F7" i="2"/>
  <c r="A2" i="2"/>
  <c r="A3" i="2"/>
  <c r="A4" i="2"/>
  <c r="A5" i="2"/>
  <c r="A6" i="2"/>
  <c r="A7" i="2"/>
  <c r="A1" i="2"/>
</calcChain>
</file>

<file path=xl/sharedStrings.xml><?xml version="1.0" encoding="utf-8"?>
<sst xmlns="http://schemas.openxmlformats.org/spreadsheetml/2006/main" count="189" uniqueCount="105">
  <si>
    <t>Base - Archive Network Functional 1 Gbps</t>
  </si>
  <si>
    <t>Base - Archive Network Functional 100 Gbps</t>
  </si>
  <si>
    <t>Network Acceptance/Verification Review for Science Verification</t>
  </si>
  <si>
    <t>Network Acceptance/Verification Reviewfor Full Operations</t>
  </si>
  <si>
    <t>ACTIVITY</t>
  </si>
  <si>
    <t>ID</t>
  </si>
  <si>
    <t>MTN - BASE</t>
  </si>
  <si>
    <t>BASE - SCL</t>
  </si>
  <si>
    <t>BASE LAN</t>
  </si>
  <si>
    <t>SCL CONNECTIONS</t>
  </si>
  <si>
    <t>BASELINE FINISH</t>
  </si>
  <si>
    <t>PROJECTED FINISH</t>
  </si>
  <si>
    <t>2, 3</t>
  </si>
  <si>
    <t>Mountain - Base Network Functional 2 x 100 Gbps, Summit LAN Installed, Initial Network Ready (Summit), Network Acceptance/Verification Review for Early Integration</t>
  </si>
  <si>
    <t>DM-NET-2, -3, 6,  DMTC-6800-1310</t>
  </si>
  <si>
    <t>DM-NET-1</t>
  </si>
  <si>
    <t>DM-NET-5</t>
  </si>
  <si>
    <t>DMTC-6800-1330</t>
  </si>
  <si>
    <t>DMTC-6800-1340</t>
  </si>
  <si>
    <t>MILESTONE LEVEL</t>
  </si>
  <si>
    <t>DM-NET-4, DMTC-6800-1320</t>
  </si>
  <si>
    <t>Base LAN installed, Network Acceptance/Verification Review for Full Integration</t>
  </si>
  <si>
    <t>11/30/18, 7/3/19</t>
  </si>
  <si>
    <t>Microwave only, no path diversity</t>
  </si>
  <si>
    <t>AURA DWDM, no path diversity</t>
  </si>
  <si>
    <t>AURA DWDM, LSST DWDM, no path diversity</t>
  </si>
  <si>
    <t>0.5 Gbps</t>
  </si>
  <si>
    <t>Pre-LSST, AURA LAN</t>
  </si>
  <si>
    <t>LSST LAN</t>
  </si>
  <si>
    <t>JK</t>
  </si>
  <si>
    <t>RL, SJ</t>
  </si>
  <si>
    <t>JI</t>
  </si>
  <si>
    <t>MK</t>
  </si>
  <si>
    <t>NPCF - LSST-Core</t>
  </si>
  <si>
    <t>SCL - SAO</t>
  </si>
  <si>
    <t>SCL - MIA</t>
  </si>
  <si>
    <t>SAO - MIA</t>
  </si>
  <si>
    <t>SAO - BOCA</t>
  </si>
  <si>
    <t>BOCA - MIA</t>
  </si>
  <si>
    <t>BOCA - ATL</t>
  </si>
  <si>
    <t>MIA - JAX</t>
  </si>
  <si>
    <t>JAX - ATL</t>
  </si>
  <si>
    <t>None</t>
  </si>
  <si>
    <t>1 x 10G (leased) (shared)</t>
  </si>
  <si>
    <t>2 x 10G, 1 x 100G, path diversity (leased) (shared)</t>
  </si>
  <si>
    <t>2 x 10G (MPLS pw) + 1 x 100G (alien wave) (shared)</t>
  </si>
  <si>
    <t>1 x 100G (leased) (shared)</t>
  </si>
  <si>
    <t>1 x 10G + 1 x 100G (leased) (shared)</t>
  </si>
  <si>
    <t>1 x 100G (leased) (shared) + 1 x 100G (spectrum) (dedicated) + 1 x 100G (spectrum) (shared)</t>
  </si>
  <si>
    <t>1 x 100G (spectrum) (shared)</t>
  </si>
  <si>
    <t>2 x 100G (alien wave) (shared)</t>
  </si>
  <si>
    <t>1 x 100G (MPLS PW) (shared)</t>
  </si>
  <si>
    <t>1 x 100G (spectrum) (dedicated)</t>
  </si>
  <si>
    <t xml:space="preserve">1 x 100G (spectrum) (dedicated) </t>
  </si>
  <si>
    <t>1 x 100G (leased) (shared) + 2 x 100G (spectrum) (shared) via BOCA</t>
  </si>
  <si>
    <t>1 x 100G (leased) (shared) + 3 x 100G (spectrum) (shared) via BOCA</t>
  </si>
  <si>
    <t>2 x 100G (spectrum) (shared)</t>
  </si>
  <si>
    <t xml:space="preserve">1 x 100G (spectrum) (dedicated) + 1 x 100G (spectrum) (shared) </t>
  </si>
  <si>
    <t>1 x 100G (leased) (shared) + 4 x 100G (spectrum) (shared) via BOCA</t>
  </si>
  <si>
    <t>100G (AL2S) (shared)</t>
  </si>
  <si>
    <t>100G (AL2S) (dedicated)</t>
  </si>
  <si>
    <t>Notes:</t>
  </si>
  <si>
    <t>NET</t>
  </si>
  <si>
    <t>ATL - 600 W. Chicago</t>
  </si>
  <si>
    <t>ATL - 710  N. Lake CHI</t>
  </si>
  <si>
    <t>JAX - 600 W. CHI</t>
  </si>
  <si>
    <t>710 N. Lake CHI - LDF</t>
  </si>
  <si>
    <t>600 W. CHI - LDF</t>
  </si>
  <si>
    <t>RL</t>
  </si>
  <si>
    <t>SJ</t>
  </si>
  <si>
    <t>46Gbps (LSST First Light demo)</t>
  </si>
  <si>
    <t>JB</t>
  </si>
  <si>
    <t>If "(protected)" is not provided, it means that links are LINEAR (not protected)</t>
  </si>
  <si>
    <t>Pre-LSST, 2 x 10G (shared)</t>
  </si>
  <si>
    <t>Statement in Green means under evaluation and is a goal</t>
  </si>
  <si>
    <t>Purple means it needs further clarification</t>
  </si>
  <si>
    <t>Max: 140G Best Effort</t>
  </si>
  <si>
    <t>Max Dedicated: 200G dedicated up to NCSA. 300G at NCSA. Burst: 100G</t>
  </si>
  <si>
    <t>1 x 20G (MPLS PW) (Esnet)</t>
  </si>
  <si>
    <t>1 x 100G (spectrum) (Esnet)</t>
  </si>
  <si>
    <t>2x40G</t>
  </si>
  <si>
    <t>END-TO-END B/W, Cerro Pachon - La Serena</t>
  </si>
  <si>
    <t>END-TO-END B/W, La Serena - NCSA</t>
  </si>
  <si>
    <t>2 x 100 (shared AURA DWDM)</t>
  </si>
  <si>
    <t>0.5 Gbps (operational)</t>
  </si>
  <si>
    <t>6 x 100 (dedicated LSST DWDM) + 2 x 100 (shared AURA DWDM)</t>
  </si>
  <si>
    <t>AURA 1 x 1G (dedicated) (protected)</t>
  </si>
  <si>
    <t>Max: 1G Best Effort</t>
  </si>
  <si>
    <t>1 x 100G ESNET (shared), 1 x 100G Internet2 (shared)</t>
  </si>
  <si>
    <t>1 x 100G MREN (shared)</t>
  </si>
  <si>
    <t>Bandwidth Achieved through Demonstration</t>
  </si>
  <si>
    <r>
      <t xml:space="preserve">LSST 20 x 10G (dedicated), </t>
    </r>
    <r>
      <rPr>
        <sz val="11"/>
        <rFont val="Calibri (Body)"/>
      </rPr>
      <t>AURA 4 x 10G (shared), backup 1 x 4 G (dedicated)</t>
    </r>
  </si>
  <si>
    <r>
      <t>2 x  100G</t>
    </r>
    <r>
      <rPr>
        <sz val="11"/>
        <rFont val="Calibri (Body)"/>
      </rPr>
      <t xml:space="preserve"> (dedicated) (protected)</t>
    </r>
  </si>
  <si>
    <r>
      <t xml:space="preserve">1 x 100G (spectrum) (dedicated) </t>
    </r>
    <r>
      <rPr>
        <sz val="11"/>
        <rFont val="Calibri (Body)"/>
      </rPr>
      <t>+ 1 x 100G (spectrum) (shared)</t>
    </r>
  </si>
  <si>
    <r>
      <t xml:space="preserve">LSST 20 x 10G (dedicated), AURA 4 x 10G (shared), backup 1 x 40G (dedicated) or </t>
    </r>
    <r>
      <rPr>
        <sz val="11"/>
        <rFont val="Calibri (Body)"/>
      </rPr>
      <t>100</t>
    </r>
    <r>
      <rPr>
        <sz val="11"/>
        <rFont val="Calibri"/>
        <family val="2"/>
        <scheme val="minor"/>
      </rPr>
      <t xml:space="preserve"> Gbps if possible</t>
    </r>
    <r>
      <rPr>
        <sz val="11"/>
        <rFont val="Calibri (Body)"/>
      </rPr>
      <t xml:space="preserve">, </t>
    </r>
  </si>
  <si>
    <t>2 x 100G (dedicated) (protected). An alternative DC TBD as a secondary PoP</t>
  </si>
  <si>
    <r>
      <t xml:space="preserve">2 x 100G (alien wave) (shared) </t>
    </r>
    <r>
      <rPr>
        <sz val="11"/>
        <rFont val="Calibri (Body)"/>
      </rPr>
      <t>+ 1 x 100G (alien wave) (dedicated)</t>
    </r>
  </si>
  <si>
    <r>
      <t xml:space="preserve">2x40G (can expand to additional 40G) </t>
    </r>
    <r>
      <rPr>
        <sz val="11"/>
        <rFont val="Calibri (Body)"/>
      </rPr>
      <t>(shared with DM)</t>
    </r>
  </si>
  <si>
    <r>
      <t xml:space="preserve">Multiple 100G </t>
    </r>
    <r>
      <rPr>
        <sz val="11"/>
        <rFont val="Calibri (Body)"/>
      </rPr>
      <t>(shared with DM)</t>
    </r>
  </si>
  <si>
    <t xml:space="preserve">LSST 10 x 10G (dedicated), 1 x 4 G (dedicated) </t>
  </si>
  <si>
    <r>
      <t>1 x  100G</t>
    </r>
    <r>
      <rPr>
        <sz val="11"/>
        <rFont val="Calibri (Body)"/>
      </rPr>
      <t xml:space="preserve"> (dedicated) (protected)</t>
    </r>
  </si>
  <si>
    <r>
      <t xml:space="preserve">LSST 10 x 10G (dedicated), </t>
    </r>
    <r>
      <rPr>
        <sz val="11"/>
        <rFont val="Calibri (Body)"/>
      </rPr>
      <t>AURA 4 x 10G (shared), backup 1 x 4 G (dedicated)</t>
    </r>
  </si>
  <si>
    <t xml:space="preserve">80Gbps (LSST SC18 demo) </t>
  </si>
  <si>
    <t>Max: 20G Best Effort</t>
  </si>
  <si>
    <t>Max: 40G Best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</si>
</sst>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 (Body)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5" fontId="3" fillId="0" borderId="1" xfId="0" applyNumberFormat="1" applyFont="1" applyBorder="1" applyAlignment="1">
      <alignment wrapText="1"/>
    </xf>
    <xf numFmtId="15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 wrapText="1"/>
    </xf>
    <xf numFmtId="8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8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8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C1" workbookViewId="0">
      <selection activeCell="G7" sqref="C1:G7"/>
    </sheetView>
  </sheetViews>
  <sheetFormatPr baseColWidth="10" defaultRowHeight="15" x14ac:dyDescent="0.2"/>
  <cols>
    <col min="2" max="2" width="17.6640625" customWidth="1"/>
    <col min="5" max="5" width="27.83203125" style="19" customWidth="1"/>
    <col min="6" max="6" width="22.83203125" style="19" customWidth="1"/>
    <col min="7" max="7" width="19.6640625" style="19" customWidth="1"/>
    <col min="8" max="25" width="27.83203125" customWidth="1"/>
  </cols>
  <sheetData>
    <row r="1" spans="1:7" ht="30" x14ac:dyDescent="0.2">
      <c r="A1" s="19" t="str">
        <f>'Detailed by Segment'!A1</f>
        <v>MILESTONE LEVEL</v>
      </c>
      <c r="B1" s="19" t="str">
        <f>'Detailed by Segment'!B1</f>
        <v>ID</v>
      </c>
      <c r="C1" s="22" t="str">
        <f>'Detailed by Segment'!D1</f>
        <v>BASELINE FINISH</v>
      </c>
      <c r="D1" s="22" t="str">
        <f>'Detailed by Segment'!E1</f>
        <v>PROJECTED FINISH</v>
      </c>
      <c r="E1" s="22" t="str">
        <f>'Detailed by Segment'!F1</f>
        <v>END-TO-END B/W, Cerro Pachon - La Serena</v>
      </c>
      <c r="F1" s="22" t="str">
        <f>'Detailed by Segment'!J1</f>
        <v>END-TO-END B/W, La Serena - NCSA</v>
      </c>
      <c r="G1" s="22" t="str">
        <f>'Detailed by Segment'!G1</f>
        <v>Bandwidth Achieved through Demonstration</v>
      </c>
    </row>
    <row r="2" spans="1:7" x14ac:dyDescent="0.2">
      <c r="A2" s="19">
        <f>'Detailed by Segment'!A3</f>
        <v>2</v>
      </c>
      <c r="B2" s="19" t="str">
        <f>'Detailed by Segment'!B3</f>
        <v>DM-NET-1</v>
      </c>
      <c r="C2" s="21">
        <f>'Detailed by Segment'!D3</f>
        <v>42166</v>
      </c>
      <c r="D2" s="21">
        <f>'Detailed by Segment'!E3</f>
        <v>42166</v>
      </c>
      <c r="E2" s="20" t="str">
        <f>'Detailed by Segment'!F3</f>
        <v>0.5 Gbps</v>
      </c>
      <c r="F2" s="20" t="str">
        <f>'Detailed by Segment'!J3</f>
        <v>Max: 1G Best Effort</v>
      </c>
      <c r="G2" s="20" t="str">
        <f>'Detailed by Segment'!G3</f>
        <v>0.5 Gbps (operational)</v>
      </c>
    </row>
    <row r="3" spans="1:7" ht="30" x14ac:dyDescent="0.2">
      <c r="A3" s="19" t="str">
        <f>'Detailed by Segment'!A4</f>
        <v>2, 3</v>
      </c>
      <c r="B3" s="19" t="str">
        <f>'Detailed by Segment'!B4</f>
        <v>DM-NET-2, -3, 6,  DMTC-6800-1310</v>
      </c>
      <c r="C3" s="21">
        <f>'Detailed by Segment'!D4</f>
        <v>43186</v>
      </c>
      <c r="D3" s="21">
        <f>'Detailed by Segment'!E4</f>
        <v>43281</v>
      </c>
      <c r="E3" s="20" t="str">
        <f>'Detailed by Segment'!F4</f>
        <v>2 x 100 (shared AURA DWDM)</v>
      </c>
      <c r="F3" s="20" t="str">
        <f>'Detailed by Segment'!J4</f>
        <v>Max: 20G Best Effort</v>
      </c>
      <c r="G3" s="20" t="str">
        <f>'Detailed by Segment'!G4</f>
        <v>46Gbps (LSST First Light demo)</v>
      </c>
    </row>
    <row r="4" spans="1:7" ht="30" x14ac:dyDescent="0.2">
      <c r="A4" s="19">
        <f>'Detailed by Segment'!A5</f>
        <v>3</v>
      </c>
      <c r="B4" s="19" t="str">
        <f>'Detailed by Segment'!B5</f>
        <v>DM-NET-4, DMTC-6800-1320</v>
      </c>
      <c r="C4" s="23" t="str">
        <f>'Detailed by Segment'!D5</f>
        <v>11/30/18, 7/3/19</v>
      </c>
      <c r="D4" s="21">
        <f>'Detailed by Segment'!E5</f>
        <v>43649</v>
      </c>
      <c r="E4" s="20" t="str">
        <f>'Detailed by Segment'!F5</f>
        <v>6 x 100 (dedicated LSST DWDM) + 2 x 100 (shared AURA DWDM)</v>
      </c>
      <c r="F4" s="20" t="str">
        <f>'Detailed by Segment'!J5</f>
        <v>Max: 20G Best Effort</v>
      </c>
      <c r="G4" s="20" t="str">
        <f>'Detailed by Segment'!G5</f>
        <v xml:space="preserve">80Gbps (LSST SC18 demo) </v>
      </c>
    </row>
    <row r="5" spans="1:7" ht="30" x14ac:dyDescent="0.2">
      <c r="A5" s="19">
        <f>'Detailed by Segment'!A6</f>
        <v>3</v>
      </c>
      <c r="B5" s="19" t="str">
        <f>'Detailed by Segment'!B6</f>
        <v>DM-NET-5</v>
      </c>
      <c r="C5" s="21">
        <f>'Detailed by Segment'!D6</f>
        <v>43649</v>
      </c>
      <c r="D5" s="21">
        <f>'Detailed by Segment'!E6</f>
        <v>43831</v>
      </c>
      <c r="E5" s="20" t="str">
        <f>'Detailed by Segment'!F6</f>
        <v>6 x 100 (dedicated LSST DWDM) + 2 x 100 (shared AURA DWDM)</v>
      </c>
      <c r="F5" s="20" t="str">
        <f>'Detailed by Segment'!J6</f>
        <v>Max: 40G Best Effort</v>
      </c>
      <c r="G5" s="20">
        <f>'Detailed by Segment'!G6</f>
        <v>0</v>
      </c>
    </row>
    <row r="6" spans="1:7" ht="30" x14ac:dyDescent="0.2">
      <c r="A6" s="19">
        <f>'Detailed by Segment'!A7</f>
        <v>3</v>
      </c>
      <c r="B6" s="19" t="str">
        <f>'Detailed by Segment'!B7</f>
        <v>DMTC-6800-1330</v>
      </c>
      <c r="C6" s="21">
        <f>'Detailed by Segment'!D7</f>
        <v>44018</v>
      </c>
      <c r="D6" s="21">
        <f>'Detailed by Segment'!E7</f>
        <v>44018</v>
      </c>
      <c r="E6" s="20" t="str">
        <f>'Detailed by Segment'!F7</f>
        <v>6 x 100 (dedicated LSST DWDM) + 2 x 100 (shared AURA DWDM)</v>
      </c>
      <c r="F6" s="20" t="str">
        <f>'Detailed by Segment'!J7</f>
        <v>Max: 140G Best Effort</v>
      </c>
      <c r="G6" s="20">
        <f>'Detailed by Segment'!G7</f>
        <v>0</v>
      </c>
    </row>
    <row r="7" spans="1:7" ht="45" x14ac:dyDescent="0.2">
      <c r="A7" s="19">
        <f>'Detailed by Segment'!A8</f>
        <v>3</v>
      </c>
      <c r="B7" s="19" t="str">
        <f>'Detailed by Segment'!B8</f>
        <v>DMTC-6800-1340</v>
      </c>
      <c r="C7" s="21">
        <f>'Detailed by Segment'!D8</f>
        <v>44379</v>
      </c>
      <c r="D7" s="21">
        <f>'Detailed by Segment'!E8</f>
        <v>44379</v>
      </c>
      <c r="E7" s="20" t="str">
        <f>'Detailed by Segment'!F8</f>
        <v>6 x 100 (dedicated LSST DWDM) + 2 x 100 (shared AURA DWDM)</v>
      </c>
      <c r="F7" s="20" t="str">
        <f>'Detailed by Segment'!J8</f>
        <v>Max Dedicated: 200G dedicated up to NCSA. 300G at NCSA. Burst: 100G</v>
      </c>
      <c r="G7" s="20">
        <f>'Detailed by Segment'!G8</f>
        <v>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zoomScale="80" zoomScaleNormal="80" zoomScalePageLayoutView="80" workbookViewId="0">
      <selection activeCell="J7" sqref="J7"/>
    </sheetView>
  </sheetViews>
  <sheetFormatPr baseColWidth="10" defaultColWidth="8.83203125" defaultRowHeight="15" x14ac:dyDescent="0.2"/>
  <cols>
    <col min="1" max="1" width="10.5" style="8" customWidth="1"/>
    <col min="2" max="2" width="20.1640625" style="16" customWidth="1"/>
    <col min="3" max="3" width="50.1640625" style="8" customWidth="1"/>
    <col min="4" max="4" width="13.33203125" style="8" customWidth="1"/>
    <col min="5" max="5" width="15.1640625" style="8" customWidth="1"/>
    <col min="6" max="7" width="15.83203125" style="16" customWidth="1"/>
    <col min="8" max="9" width="13.83203125" style="16" customWidth="1"/>
    <col min="10" max="10" width="15.83203125" style="16" customWidth="1"/>
    <col min="11" max="11" width="20.5" style="16" customWidth="1"/>
    <col min="12" max="12" width="22.83203125" style="16" customWidth="1"/>
    <col min="13" max="13" width="20.1640625" style="16" customWidth="1"/>
    <col min="14" max="14" width="23" style="16" customWidth="1"/>
    <col min="15" max="15" width="21.1640625" style="16" customWidth="1"/>
    <col min="16" max="16" width="19.83203125" style="16" customWidth="1"/>
    <col min="17" max="17" width="16.83203125" style="16" customWidth="1"/>
    <col min="18" max="18" width="19.1640625" style="16" customWidth="1"/>
    <col min="19" max="19" width="15" style="16" customWidth="1"/>
    <col min="20" max="25" width="18.5" style="16" customWidth="1"/>
    <col min="26" max="26" width="14.83203125" style="8" customWidth="1"/>
    <col min="27" max="16384" width="8.83203125" style="8"/>
  </cols>
  <sheetData>
    <row r="1" spans="1:27" ht="49" customHeight="1" x14ac:dyDescent="0.2">
      <c r="A1" s="5" t="s">
        <v>19</v>
      </c>
      <c r="B1" s="5" t="s">
        <v>5</v>
      </c>
      <c r="C1" s="6" t="s">
        <v>4</v>
      </c>
      <c r="D1" s="6" t="s">
        <v>10</v>
      </c>
      <c r="E1" s="6" t="s">
        <v>11</v>
      </c>
      <c r="F1" s="5" t="s">
        <v>81</v>
      </c>
      <c r="G1" s="5" t="s">
        <v>90</v>
      </c>
      <c r="H1" s="5" t="s">
        <v>6</v>
      </c>
      <c r="I1" s="5" t="s">
        <v>8</v>
      </c>
      <c r="J1" s="5" t="s">
        <v>82</v>
      </c>
      <c r="K1" s="5" t="s">
        <v>7</v>
      </c>
      <c r="L1" s="5" t="s">
        <v>9</v>
      </c>
      <c r="M1" s="5" t="s">
        <v>35</v>
      </c>
      <c r="N1" s="5" t="s">
        <v>34</v>
      </c>
      <c r="O1" s="5" t="s">
        <v>36</v>
      </c>
      <c r="P1" s="5" t="s">
        <v>37</v>
      </c>
      <c r="Q1" s="5" t="s">
        <v>38</v>
      </c>
      <c r="R1" s="5" t="s">
        <v>40</v>
      </c>
      <c r="S1" s="5" t="s">
        <v>41</v>
      </c>
      <c r="T1" s="5" t="s">
        <v>39</v>
      </c>
      <c r="U1" s="5" t="s">
        <v>65</v>
      </c>
      <c r="V1" s="5" t="s">
        <v>63</v>
      </c>
      <c r="W1" s="5" t="s">
        <v>64</v>
      </c>
      <c r="X1" s="5" t="s">
        <v>67</v>
      </c>
      <c r="Y1" s="5" t="s">
        <v>66</v>
      </c>
      <c r="Z1" s="5" t="s">
        <v>33</v>
      </c>
      <c r="AA1" s="7"/>
    </row>
    <row r="2" spans="1:27" ht="19" customHeight="1" x14ac:dyDescent="0.2">
      <c r="A2" s="5" t="s">
        <v>29</v>
      </c>
      <c r="B2" s="5" t="s">
        <v>29</v>
      </c>
      <c r="C2" s="6" t="s">
        <v>29</v>
      </c>
      <c r="D2" s="6" t="s">
        <v>29</v>
      </c>
      <c r="E2" s="6" t="s">
        <v>29</v>
      </c>
      <c r="F2" s="5" t="s">
        <v>29</v>
      </c>
      <c r="G2" s="5" t="s">
        <v>62</v>
      </c>
      <c r="H2" s="5" t="s">
        <v>68</v>
      </c>
      <c r="I2" s="5" t="s">
        <v>68</v>
      </c>
      <c r="J2" s="5" t="s">
        <v>71</v>
      </c>
      <c r="K2" s="5" t="s">
        <v>30</v>
      </c>
      <c r="L2" s="5" t="s">
        <v>69</v>
      </c>
      <c r="M2" s="5" t="s">
        <v>31</v>
      </c>
      <c r="N2" s="5" t="s">
        <v>31</v>
      </c>
      <c r="O2" s="5" t="s">
        <v>31</v>
      </c>
      <c r="P2" s="5" t="s">
        <v>31</v>
      </c>
      <c r="Q2" s="5" t="s">
        <v>31</v>
      </c>
      <c r="R2" s="5" t="s">
        <v>31</v>
      </c>
      <c r="S2" s="5" t="s">
        <v>31</v>
      </c>
      <c r="T2" s="5" t="s">
        <v>31</v>
      </c>
      <c r="U2" s="5" t="s">
        <v>31</v>
      </c>
      <c r="V2" s="5"/>
      <c r="W2" s="5"/>
      <c r="X2" s="5"/>
      <c r="Y2" s="5"/>
      <c r="Z2" s="6" t="s">
        <v>32</v>
      </c>
    </row>
    <row r="3" spans="1:27" ht="49" customHeight="1" x14ac:dyDescent="0.2">
      <c r="A3" s="9">
        <v>2</v>
      </c>
      <c r="B3" s="1" t="s">
        <v>15</v>
      </c>
      <c r="C3" s="9" t="s">
        <v>0</v>
      </c>
      <c r="D3" s="10">
        <v>42166</v>
      </c>
      <c r="E3" s="10">
        <v>42166</v>
      </c>
      <c r="F3" s="1" t="s">
        <v>26</v>
      </c>
      <c r="G3" s="1" t="s">
        <v>84</v>
      </c>
      <c r="H3" s="1" t="s">
        <v>23</v>
      </c>
      <c r="I3" s="1" t="s">
        <v>27</v>
      </c>
      <c r="J3" s="3" t="s">
        <v>87</v>
      </c>
      <c r="K3" s="3" t="s">
        <v>86</v>
      </c>
      <c r="L3" s="3" t="s">
        <v>73</v>
      </c>
      <c r="M3" s="3" t="s">
        <v>43</v>
      </c>
      <c r="N3" s="3" t="s">
        <v>43</v>
      </c>
      <c r="O3" s="3" t="s">
        <v>44</v>
      </c>
      <c r="P3" s="3" t="s">
        <v>42</v>
      </c>
      <c r="Q3" s="3" t="s">
        <v>42</v>
      </c>
      <c r="R3" s="3" t="s">
        <v>45</v>
      </c>
      <c r="S3" s="3" t="s">
        <v>42</v>
      </c>
      <c r="T3" s="3" t="s">
        <v>42</v>
      </c>
      <c r="U3" s="3" t="s">
        <v>59</v>
      </c>
      <c r="V3" s="3" t="s">
        <v>42</v>
      </c>
      <c r="W3" s="3" t="s">
        <v>42</v>
      </c>
      <c r="X3" s="3" t="s">
        <v>88</v>
      </c>
      <c r="Y3" s="3" t="s">
        <v>89</v>
      </c>
      <c r="Z3" s="3" t="s">
        <v>80</v>
      </c>
    </row>
    <row r="4" spans="1:27" ht="60" x14ac:dyDescent="0.2">
      <c r="A4" s="11" t="s">
        <v>12</v>
      </c>
      <c r="B4" s="1" t="s">
        <v>14</v>
      </c>
      <c r="C4" s="1" t="s">
        <v>13</v>
      </c>
      <c r="D4" s="10">
        <v>43186</v>
      </c>
      <c r="E4" s="10">
        <v>43281</v>
      </c>
      <c r="F4" s="12" t="s">
        <v>83</v>
      </c>
      <c r="G4" s="12" t="s">
        <v>70</v>
      </c>
      <c r="H4" s="1" t="s">
        <v>24</v>
      </c>
      <c r="I4" s="1" t="s">
        <v>27</v>
      </c>
      <c r="J4" s="13" t="s">
        <v>103</v>
      </c>
      <c r="K4" s="2" t="s">
        <v>99</v>
      </c>
      <c r="L4" s="2" t="s">
        <v>100</v>
      </c>
      <c r="M4" s="2" t="s">
        <v>47</v>
      </c>
      <c r="N4" s="2" t="s">
        <v>46</v>
      </c>
      <c r="O4" s="3" t="s">
        <v>44</v>
      </c>
      <c r="P4" s="2" t="s">
        <v>42</v>
      </c>
      <c r="Q4" s="2" t="s">
        <v>42</v>
      </c>
      <c r="R4" s="3" t="s">
        <v>45</v>
      </c>
      <c r="S4" s="2" t="s">
        <v>42</v>
      </c>
      <c r="T4" s="2" t="s">
        <v>42</v>
      </c>
      <c r="U4" s="3" t="s">
        <v>59</v>
      </c>
      <c r="V4" s="2" t="s">
        <v>42</v>
      </c>
      <c r="W4" s="2" t="s">
        <v>42</v>
      </c>
      <c r="X4" s="3" t="s">
        <v>88</v>
      </c>
      <c r="Y4" s="3" t="s">
        <v>89</v>
      </c>
      <c r="Z4" s="3" t="s">
        <v>97</v>
      </c>
    </row>
    <row r="5" spans="1:27" ht="60" x14ac:dyDescent="0.2">
      <c r="A5" s="9">
        <v>3</v>
      </c>
      <c r="B5" s="1" t="s">
        <v>20</v>
      </c>
      <c r="C5" s="9" t="s">
        <v>21</v>
      </c>
      <c r="D5" s="14" t="s">
        <v>22</v>
      </c>
      <c r="E5" s="10">
        <v>43649</v>
      </c>
      <c r="F5" s="12" t="s">
        <v>85</v>
      </c>
      <c r="G5" s="12" t="s">
        <v>102</v>
      </c>
      <c r="H5" s="1" t="s">
        <v>25</v>
      </c>
      <c r="I5" s="1" t="s">
        <v>28</v>
      </c>
      <c r="J5" s="13" t="s">
        <v>103</v>
      </c>
      <c r="K5" s="2" t="s">
        <v>101</v>
      </c>
      <c r="L5" s="2" t="s">
        <v>100</v>
      </c>
      <c r="M5" s="2" t="s">
        <v>46</v>
      </c>
      <c r="N5" s="2" t="s">
        <v>48</v>
      </c>
      <c r="O5" s="2" t="s">
        <v>54</v>
      </c>
      <c r="P5" s="2" t="s">
        <v>53</v>
      </c>
      <c r="Q5" s="2" t="s">
        <v>49</v>
      </c>
      <c r="R5" s="3" t="s">
        <v>50</v>
      </c>
      <c r="S5" s="3" t="s">
        <v>42</v>
      </c>
      <c r="T5" s="2" t="s">
        <v>93</v>
      </c>
      <c r="U5" s="3" t="s">
        <v>59</v>
      </c>
      <c r="V5" s="2" t="s">
        <v>42</v>
      </c>
      <c r="W5" s="2" t="s">
        <v>42</v>
      </c>
      <c r="X5" s="3" t="s">
        <v>88</v>
      </c>
      <c r="Y5" s="3" t="s">
        <v>89</v>
      </c>
      <c r="Z5" s="3" t="s">
        <v>97</v>
      </c>
    </row>
    <row r="6" spans="1:27" ht="60" x14ac:dyDescent="0.2">
      <c r="A6" s="9">
        <v>3</v>
      </c>
      <c r="B6" s="1" t="s">
        <v>16</v>
      </c>
      <c r="C6" s="9" t="s">
        <v>1</v>
      </c>
      <c r="D6" s="10">
        <v>43649</v>
      </c>
      <c r="E6" s="10">
        <v>43831</v>
      </c>
      <c r="F6" s="12" t="s">
        <v>85</v>
      </c>
      <c r="G6" s="1"/>
      <c r="H6" s="1" t="s">
        <v>25</v>
      </c>
      <c r="I6" s="1" t="s">
        <v>28</v>
      </c>
      <c r="J6" s="3" t="s">
        <v>104</v>
      </c>
      <c r="K6" s="2" t="s">
        <v>101</v>
      </c>
      <c r="L6" s="2" t="s">
        <v>100</v>
      </c>
      <c r="M6" s="2" t="s">
        <v>46</v>
      </c>
      <c r="N6" s="2" t="s">
        <v>48</v>
      </c>
      <c r="O6" s="15" t="s">
        <v>55</v>
      </c>
      <c r="P6" s="2" t="s">
        <v>53</v>
      </c>
      <c r="Q6" s="2" t="s">
        <v>49</v>
      </c>
      <c r="R6" s="3" t="s">
        <v>50</v>
      </c>
      <c r="S6" s="3" t="s">
        <v>51</v>
      </c>
      <c r="T6" s="2" t="s">
        <v>93</v>
      </c>
      <c r="U6" s="3" t="s">
        <v>59</v>
      </c>
      <c r="V6" s="2" t="s">
        <v>78</v>
      </c>
      <c r="W6" s="2" t="s">
        <v>78</v>
      </c>
      <c r="X6" s="3" t="s">
        <v>88</v>
      </c>
      <c r="Y6" s="3" t="s">
        <v>89</v>
      </c>
      <c r="Z6" s="2" t="s">
        <v>98</v>
      </c>
    </row>
    <row r="7" spans="1:27" ht="60" x14ac:dyDescent="0.2">
      <c r="A7" s="9">
        <v>3</v>
      </c>
      <c r="B7" s="1" t="s">
        <v>17</v>
      </c>
      <c r="C7" s="9" t="s">
        <v>2</v>
      </c>
      <c r="D7" s="10">
        <v>44018</v>
      </c>
      <c r="E7" s="10">
        <v>44018</v>
      </c>
      <c r="F7" s="12" t="s">
        <v>85</v>
      </c>
      <c r="G7" s="1"/>
      <c r="H7" s="1" t="s">
        <v>25</v>
      </c>
      <c r="I7" s="1" t="s">
        <v>28</v>
      </c>
      <c r="J7" s="3" t="s">
        <v>76</v>
      </c>
      <c r="K7" s="2" t="s">
        <v>91</v>
      </c>
      <c r="L7" s="2" t="s">
        <v>92</v>
      </c>
      <c r="M7" s="2" t="s">
        <v>46</v>
      </c>
      <c r="N7" s="2" t="s">
        <v>48</v>
      </c>
      <c r="O7" s="15" t="s">
        <v>55</v>
      </c>
      <c r="P7" s="2" t="s">
        <v>57</v>
      </c>
      <c r="Q7" s="2" t="s">
        <v>49</v>
      </c>
      <c r="R7" s="3" t="s">
        <v>50</v>
      </c>
      <c r="S7" s="3" t="s">
        <v>51</v>
      </c>
      <c r="T7" s="2" t="s">
        <v>93</v>
      </c>
      <c r="U7" s="3" t="s">
        <v>59</v>
      </c>
      <c r="V7" s="2" t="s">
        <v>78</v>
      </c>
      <c r="W7" s="2" t="s">
        <v>78</v>
      </c>
      <c r="X7" s="3" t="s">
        <v>88</v>
      </c>
      <c r="Y7" s="3" t="s">
        <v>89</v>
      </c>
      <c r="Z7" s="2" t="s">
        <v>98</v>
      </c>
    </row>
    <row r="8" spans="1:27" ht="102" customHeight="1" x14ac:dyDescent="0.2">
      <c r="A8" s="9">
        <v>3</v>
      </c>
      <c r="B8" s="1" t="s">
        <v>18</v>
      </c>
      <c r="C8" s="9" t="s">
        <v>3</v>
      </c>
      <c r="D8" s="10">
        <v>44379</v>
      </c>
      <c r="E8" s="10">
        <v>44379</v>
      </c>
      <c r="F8" s="12" t="s">
        <v>85</v>
      </c>
      <c r="G8" s="1"/>
      <c r="H8" s="1" t="s">
        <v>25</v>
      </c>
      <c r="I8" s="1" t="s">
        <v>28</v>
      </c>
      <c r="J8" s="3" t="s">
        <v>77</v>
      </c>
      <c r="K8" s="2" t="s">
        <v>94</v>
      </c>
      <c r="L8" s="4" t="s">
        <v>95</v>
      </c>
      <c r="M8" s="2" t="s">
        <v>46</v>
      </c>
      <c r="N8" s="2" t="s">
        <v>48</v>
      </c>
      <c r="O8" s="15" t="s">
        <v>58</v>
      </c>
      <c r="P8" s="2" t="s">
        <v>57</v>
      </c>
      <c r="Q8" s="2" t="s">
        <v>56</v>
      </c>
      <c r="R8" s="3" t="s">
        <v>96</v>
      </c>
      <c r="S8" s="3" t="s">
        <v>52</v>
      </c>
      <c r="T8" s="2" t="s">
        <v>93</v>
      </c>
      <c r="U8" s="3" t="s">
        <v>60</v>
      </c>
      <c r="V8" s="2" t="s">
        <v>79</v>
      </c>
      <c r="W8" s="2" t="s">
        <v>79</v>
      </c>
      <c r="X8" s="3" t="s">
        <v>88</v>
      </c>
      <c r="Y8" s="3" t="s">
        <v>89</v>
      </c>
      <c r="Z8" s="2" t="s">
        <v>98</v>
      </c>
    </row>
    <row r="11" spans="1:27" x14ac:dyDescent="0.2">
      <c r="B11" s="16" t="s">
        <v>61</v>
      </c>
      <c r="C11" s="25" t="s">
        <v>72</v>
      </c>
      <c r="D11" s="25"/>
      <c r="E11" s="25"/>
    </row>
    <row r="12" spans="1:27" x14ac:dyDescent="0.2">
      <c r="C12" s="25" t="s">
        <v>74</v>
      </c>
      <c r="D12" s="25"/>
      <c r="E12" s="25"/>
    </row>
    <row r="13" spans="1:27" ht="16" customHeight="1" x14ac:dyDescent="0.2">
      <c r="C13" s="24" t="s">
        <v>75</v>
      </c>
      <c r="D13" s="24"/>
      <c r="E13" s="24"/>
    </row>
    <row r="16" spans="1:27" x14ac:dyDescent="0.2">
      <c r="E16" s="17"/>
      <c r="L16" s="17"/>
    </row>
    <row r="1048576" spans="21:25" x14ac:dyDescent="0.2">
      <c r="U1048576" s="3"/>
      <c r="V1048576" s="18"/>
      <c r="W1048576" s="18"/>
      <c r="X1048576" s="18"/>
      <c r="Y1048576" s="18"/>
    </row>
  </sheetData>
  <sortState ref="B32:K38">
    <sortCondition ref="D32:D38"/>
  </sortState>
  <mergeCells count="3">
    <mergeCell ref="C13:E13"/>
    <mergeCell ref="C12:E12"/>
    <mergeCell ref="C11:E1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E2E</vt:lpstr>
      <vt:lpstr>Detailed by Segment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Kantor</dc:creator>
  <cp:lastModifiedBy>Microsoft Office User</cp:lastModifiedBy>
  <dcterms:created xsi:type="dcterms:W3CDTF">2018-04-09T16:31:54Z</dcterms:created>
  <dcterms:modified xsi:type="dcterms:W3CDTF">2019-03-12T16:11:26Z</dcterms:modified>
</cp:coreProperties>
</file>